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Gestion\A1-SECRETARIAT PRIMAIRE\fournitures et livres scolaires\fournitures 2023\"/>
    </mc:Choice>
  </mc:AlternateContent>
  <bookViews>
    <workbookView xWindow="0" yWindow="0" windowWidth="28800" windowHeight="12585"/>
  </bookViews>
  <sheets>
    <sheet name="Feuil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B33" i="1"/>
  <c r="B32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</calcChain>
</file>

<file path=xl/sharedStrings.xml><?xml version="1.0" encoding="utf-8"?>
<sst xmlns="http://schemas.openxmlformats.org/spreadsheetml/2006/main" count="49" uniqueCount="43">
  <si>
    <t>Ecole Saint Dominique - Le Pecq</t>
  </si>
  <si>
    <t>Fournitures scolaires - Rentrée 2023</t>
  </si>
  <si>
    <t>Entrée en classe CE2-CM1-CM2</t>
  </si>
  <si>
    <t>Fournitures obligatoires</t>
  </si>
  <si>
    <t>Produits</t>
  </si>
  <si>
    <t>Référence</t>
  </si>
  <si>
    <t>Quantité par élève</t>
  </si>
  <si>
    <t>Ardoise Velleda - 19 x 26 - 1 face blanche - 1 face quadrillé</t>
  </si>
  <si>
    <t>Pinceau scolaire - N° 10</t>
  </si>
  <si>
    <t>Gomme Blanche plastique</t>
  </si>
  <si>
    <t>Colle UHU - Baton Stic 21gr</t>
  </si>
  <si>
    <t>Regle cristal Maped plate - 20 cm</t>
  </si>
  <si>
    <t>Compas Maped Stop system boite de 3 elements</t>
  </si>
  <si>
    <t>Rapporteur cristal Maped 180° - 12 cm</t>
  </si>
  <si>
    <t>Equerre cristal  Maped 45° Hypotenus 21 cm</t>
  </si>
  <si>
    <t>Ciseaux  Bout rond - 13 cm</t>
  </si>
  <si>
    <t>Taille crayon Staedtler - métal avec reservoir - 1 Trou</t>
  </si>
  <si>
    <t>Classeur balacron 17 x 22 cm - 2 anneaux - Dos de 40 mm</t>
  </si>
  <si>
    <t>Feutre Bic  Velleda - 1721 - Pointe fine Bleu</t>
  </si>
  <si>
    <t>Crayon de couleur Steadtler 144 - Boite carton de 12</t>
  </si>
  <si>
    <t>Stylo Plume Lamy Educatif ABC  - Gaucher</t>
  </si>
  <si>
    <t>au choix</t>
  </si>
  <si>
    <t>Stylo Plume Lamy Educatif ABC - Droitier</t>
  </si>
  <si>
    <t>Stylo Plume Plumix Pilot - plume moyenne</t>
  </si>
  <si>
    <t>Stylo Plume Watermann -Pointe Fine - Graduate chromé</t>
  </si>
  <si>
    <t>Cartouche d'encre lamy bleu - pour Stylo ABC - Etui de 5</t>
  </si>
  <si>
    <t>Cartouche d'encre courte bleu Maped - Lot de 20</t>
  </si>
  <si>
    <t>Stylo BIC - Cristal - Vert</t>
  </si>
  <si>
    <t>Crayon graphite Staedtler Norica HB</t>
  </si>
  <si>
    <t>Fournitures proposées</t>
  </si>
  <si>
    <t>Scotch 3M magic avec dévidoir - 19 mm x 7.5 M</t>
  </si>
  <si>
    <t>Pochette papier blanc Clairefontaine 24 x 32- 180 g- 12 feuilles</t>
  </si>
  <si>
    <t>Pochette papier couleur vive Clairefontaine 24x32-160 gr -12 feuilles</t>
  </si>
  <si>
    <t>ATTENTION: Affaires à vous procurer par vos soins.</t>
  </si>
  <si>
    <t>1 tablier bleu ciel marqué au nom de l'enfant</t>
  </si>
  <si>
    <t>1 petit chiffon pour l'ardoise Velléda</t>
  </si>
  <si>
    <t>1 trousse</t>
  </si>
  <si>
    <t>1 sac en tissu pour le matériel de géométrie</t>
  </si>
  <si>
    <t>1 sac de gymnastique avec un bas de survêtement et un short, une veste et des tennis marqués au nom de l'enfant</t>
  </si>
  <si>
    <t>Paquets de mouchoirs</t>
  </si>
  <si>
    <t>BIC 4 couleurs INTERDIT</t>
  </si>
  <si>
    <t>Tout doit être rangé dans une boîte ( à chaussures par ex ) marquée au nom de l'enfant</t>
  </si>
  <si>
    <t>A NOTER Les agendas sont fournis par l'école à la rentrée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</si>
</sst>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C]General"/>
    <numFmt numFmtId="165" formatCode="&quot; &quot;#,##0.00&quot;    &quot;;&quot;-&quot;#,##0.00&quot;    &quot;;&quot; -&quot;#&quot;    &quot;;&quot; &quot;@&quot; &quot;"/>
    <numFmt numFmtId="166" formatCode="[$-40C]#,##0"/>
  </numFmts>
  <fonts count="9">
    <font>
      <sz val="11"/>
      <color theme="1"/>
      <name val="Calibri"/>
      <family val="2"/>
      <scheme val="minor"/>
    </font>
    <font>
      <sz val="10"/>
      <color rgb="FF000000"/>
      <name val="Courier 20cpi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rgb="FFA6CAF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164" fontId="1" fillId="0" borderId="0" applyBorder="0" applyProtection="0"/>
    <xf numFmtId="165" fontId="8" fillId="0" borderId="0" applyFont="0" applyBorder="0" applyProtection="0"/>
  </cellStyleXfs>
  <cellXfs count="35">
    <xf numFmtId="0" fontId="0" fillId="0" borderId="0" xfId="0"/>
    <xf numFmtId="164" fontId="2" fillId="0" borderId="1" xfId="1" applyFont="1" applyBorder="1"/>
    <xf numFmtId="164" fontId="2" fillId="0" borderId="2" xfId="1" applyFont="1" applyBorder="1"/>
    <xf numFmtId="164" fontId="2" fillId="0" borderId="3" xfId="1" applyFont="1" applyBorder="1"/>
    <xf numFmtId="164" fontId="2" fillId="0" borderId="4" xfId="1" applyFont="1" applyBorder="1"/>
    <xf numFmtId="164" fontId="2" fillId="0" borderId="0" xfId="1" applyFont="1" applyBorder="1"/>
    <xf numFmtId="164" fontId="2" fillId="0" borderId="5" xfId="1" applyFont="1" applyBorder="1" applyAlignment="1">
      <alignment wrapText="1"/>
    </xf>
    <xf numFmtId="164" fontId="3" fillId="0" borderId="4" xfId="1" applyFont="1" applyBorder="1"/>
    <xf numFmtId="164" fontId="3" fillId="0" borderId="0" xfId="1" applyFont="1" applyBorder="1"/>
    <xf numFmtId="164" fontId="3" fillId="0" borderId="5" xfId="1" applyFont="1" applyBorder="1"/>
    <xf numFmtId="164" fontId="2" fillId="0" borderId="6" xfId="1" applyFont="1" applyBorder="1"/>
    <xf numFmtId="164" fontId="2" fillId="0" borderId="7" xfId="1" applyFont="1" applyBorder="1"/>
    <xf numFmtId="164" fontId="4" fillId="0" borderId="8" xfId="1" applyFont="1" applyBorder="1" applyAlignment="1">
      <alignment horizontal="left"/>
    </xf>
    <xf numFmtId="0" fontId="3" fillId="0" borderId="0" xfId="0" applyFont="1"/>
    <xf numFmtId="164" fontId="2" fillId="2" borderId="0" xfId="1" applyFont="1" applyFill="1" applyBorder="1"/>
    <xf numFmtId="0" fontId="2" fillId="3" borderId="0" xfId="0" applyFont="1" applyFill="1" applyAlignment="1">
      <alignment wrapText="1"/>
    </xf>
    <xf numFmtId="0" fontId="5" fillId="4" borderId="1" xfId="0" applyFont="1" applyFill="1" applyBorder="1" applyAlignment="1">
      <alignment wrapText="1"/>
    </xf>
    <xf numFmtId="0" fontId="6" fillId="4" borderId="9" xfId="0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0" fontId="7" fillId="5" borderId="9" xfId="0" applyFont="1" applyFill="1" applyBorder="1"/>
    <xf numFmtId="2" fontId="4" fillId="5" borderId="9" xfId="0" applyNumberFormat="1" applyFont="1" applyFill="1" applyBorder="1"/>
    <xf numFmtId="0" fontId="7" fillId="5" borderId="11" xfId="0" applyFont="1" applyFill="1" applyBorder="1"/>
    <xf numFmtId="0" fontId="7" fillId="5" borderId="1" xfId="0" applyFont="1" applyFill="1" applyBorder="1"/>
    <xf numFmtId="0" fontId="7" fillId="5" borderId="12" xfId="0" applyFont="1" applyFill="1" applyBorder="1" applyAlignment="1">
      <alignment horizontal="right"/>
    </xf>
    <xf numFmtId="0" fontId="2" fillId="4" borderId="9" xfId="0" applyFont="1" applyFill="1" applyBorder="1" applyAlignment="1">
      <alignment wrapText="1"/>
    </xf>
    <xf numFmtId="0" fontId="3" fillId="5" borderId="9" xfId="0" applyFont="1" applyFill="1" applyBorder="1"/>
    <xf numFmtId="0" fontId="3" fillId="5" borderId="13" xfId="0" applyFont="1" applyFill="1" applyBorder="1"/>
    <xf numFmtId="2" fontId="3" fillId="5" borderId="9" xfId="0" applyNumberFormat="1" applyFont="1" applyFill="1" applyBorder="1"/>
    <xf numFmtId="0" fontId="3" fillId="5" borderId="14" xfId="0" applyFont="1" applyFill="1" applyBorder="1"/>
    <xf numFmtId="0" fontId="3" fillId="5" borderId="15" xfId="0" applyFont="1" applyFill="1" applyBorder="1"/>
    <xf numFmtId="164" fontId="2" fillId="3" borderId="0" xfId="1" applyFont="1" applyFill="1" applyBorder="1" applyAlignment="1">
      <alignment vertical="center" wrapText="1"/>
    </xf>
    <xf numFmtId="164" fontId="3" fillId="0" borderId="0" xfId="1" applyFont="1" applyBorder="1" applyAlignment="1">
      <alignment horizontal="left"/>
    </xf>
    <xf numFmtId="164" fontId="2" fillId="0" borderId="0" xfId="1" applyFont="1" applyBorder="1" applyAlignment="1">
      <alignment vertical="center" wrapText="1"/>
    </xf>
    <xf numFmtId="164" fontId="3" fillId="0" borderId="0" xfId="1" applyFont="1" applyAlignment="1">
      <alignment horizontal="left"/>
    </xf>
    <xf numFmtId="166" fontId="3" fillId="0" borderId="0" xfId="2" applyNumberFormat="1" applyFont="1" applyAlignment="1">
      <alignment horizontal="left"/>
    </xf>
  </cellXfs>
  <cellStyles count="3">
    <cellStyle name="Milliers_Feuil1" xfId="2"/>
    <cellStyle name="Normal" xfId="0" builtinId="0"/>
    <cellStyle name="Normal_Feuil1" xfId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landine.dunoyer\AppData\Local\Microsoft\Windows\INetCache\Content.Outlook\JJ19G3R1\Fournitures%20sp&#233;cifiques%20classe%20Guillau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"/>
      <sheetName val="GS"/>
      <sheetName val="CP"/>
      <sheetName val="CE1"/>
      <sheetName val="CE2"/>
      <sheetName val="CM1"/>
      <sheetName val="CM2"/>
      <sheetName val="CE2-CM1-CM2"/>
      <sheetName val="Lis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Ardoise Velleda - 19 x 26 - 1 face blanche - 1 face quadrillé</v>
          </cell>
          <cell r="B2" t="str">
            <v>25449SCO</v>
          </cell>
        </row>
        <row r="3">
          <cell r="A3" t="str">
            <v>Brosse plate soie - N° 10</v>
          </cell>
          <cell r="B3" t="str">
            <v>99154SCO</v>
          </cell>
        </row>
        <row r="4">
          <cell r="A4" t="str">
            <v>Cartouche d'encre courte bleu Maped - Lot de 20</v>
          </cell>
          <cell r="B4" t="str">
            <v>MAP221910</v>
          </cell>
        </row>
        <row r="5">
          <cell r="A5" t="str">
            <v>Cartouche d'encre lamy bleu - pour Stylo ABC - Etui de 5</v>
          </cell>
          <cell r="B5" t="str">
            <v>LAMY2077</v>
          </cell>
        </row>
        <row r="6">
          <cell r="A6" t="str">
            <v>Chemise à rabat + élastique Polypropylène - 21x29,7 cm - Bleu</v>
          </cell>
          <cell r="B6" t="str">
            <v>13670SCO</v>
          </cell>
        </row>
        <row r="7">
          <cell r="A7" t="str">
            <v>Chemise à rabat + élastique Polypropylène - 21x29,7 cm - Rouge</v>
          </cell>
          <cell r="B7" t="str">
            <v>13672SCO</v>
          </cell>
        </row>
        <row r="8">
          <cell r="A8" t="str">
            <v>Chemise à rabat + élastique Polypropylène - 21x29,7 cm - Vert</v>
          </cell>
          <cell r="B8" t="str">
            <v>13673SCO</v>
          </cell>
        </row>
        <row r="9">
          <cell r="A9" t="str">
            <v>Chemise carton 3 rabats + élastique - 24 x 32 - 5/10 eme - Orange</v>
          </cell>
          <cell r="B9" t="str">
            <v>99904SCO</v>
          </cell>
        </row>
        <row r="10">
          <cell r="A10" t="str">
            <v>Chemise carton 3 rabats + élastique - 24 x 32 - 5/10 eme - Rouge</v>
          </cell>
          <cell r="B10" t="str">
            <v>99901SCO</v>
          </cell>
        </row>
        <row r="11">
          <cell r="A11" t="str">
            <v>Ciseaux  Bout rond - 13 cm</v>
          </cell>
          <cell r="B11" t="str">
            <v>40472SCO</v>
          </cell>
        </row>
        <row r="12">
          <cell r="A12" t="str">
            <v>Ciseaux Maped Sensfort 13 cm - Anneaux souples</v>
          </cell>
          <cell r="B12" t="str">
            <v>18656SCO</v>
          </cell>
        </row>
        <row r="13">
          <cell r="A13" t="str">
            <v>Classeur balacron 17 x 22 cm - 2 anneaux - Dos de 40 mm</v>
          </cell>
          <cell r="B13" t="str">
            <v>12030SCO</v>
          </cell>
        </row>
        <row r="14">
          <cell r="A14" t="str">
            <v>Classeur PVC souple - 17 x 22 cm - 2 Anneaux</v>
          </cell>
          <cell r="B14" t="str">
            <v>95017SCO</v>
          </cell>
        </row>
        <row r="15">
          <cell r="A15" t="str">
            <v>Colle UHU - Baton Stic 21gr</v>
          </cell>
          <cell r="B15" t="str">
            <v>43651SCO</v>
          </cell>
        </row>
        <row r="16">
          <cell r="A16" t="str">
            <v>Compas Maped Stop system boite de 3 elements</v>
          </cell>
          <cell r="B16" t="str">
            <v>35005SCO</v>
          </cell>
        </row>
        <row r="17">
          <cell r="A17" t="str">
            <v>Crayon de couleur Steadtler 144 - Boite carton de 12</v>
          </cell>
          <cell r="B17" t="str">
            <v>99800SCO</v>
          </cell>
        </row>
        <row r="18">
          <cell r="A18" t="str">
            <v>Crayon graphite Staedtler Norica HB</v>
          </cell>
          <cell r="B18" t="str">
            <v>STA13046</v>
          </cell>
        </row>
        <row r="19">
          <cell r="A19" t="str">
            <v>Equerre cristal  Maped 45° Hypotenus 21 cm</v>
          </cell>
          <cell r="B19" t="str">
            <v>MAP241421</v>
          </cell>
        </row>
        <row r="20">
          <cell r="A20" t="str">
            <v>Etiquette scolaire Agipa - 36 x 56 - Ligné bleu - Pochette de 120</v>
          </cell>
          <cell r="B20" t="str">
            <v>97218SCO</v>
          </cell>
        </row>
        <row r="21">
          <cell r="A21" t="str">
            <v>Feutre Bic  Velleda - 1721 - Pointe fine Bleu</v>
          </cell>
          <cell r="B21" t="str">
            <v>11587SCO</v>
          </cell>
        </row>
        <row r="22">
          <cell r="A22" t="str">
            <v>Feutre Bic Velleda - 1721 - Pointe fine Noire</v>
          </cell>
          <cell r="B22" t="str">
            <v>11588SCO</v>
          </cell>
        </row>
        <row r="23">
          <cell r="A23" t="str">
            <v>Feutre Bic  Velleda - 1721 - Pointe fine Rouge</v>
          </cell>
          <cell r="B23" t="str">
            <v>11589SCO</v>
          </cell>
        </row>
        <row r="24">
          <cell r="A24" t="str">
            <v>Feutre Bic  Velleda - 1721 - Pointe fine Vert</v>
          </cell>
          <cell r="B24" t="str">
            <v>11590SCO</v>
          </cell>
        </row>
        <row r="25">
          <cell r="A25" t="str">
            <v>Gomme Blanche plastique</v>
          </cell>
          <cell r="B25" t="str">
            <v>99803SCO</v>
          </cell>
        </row>
        <row r="26">
          <cell r="A26" t="str">
            <v>Intercalaire 17 x 22 cm - 6 position - carte lustrée</v>
          </cell>
          <cell r="B26" t="str">
            <v>95014SCO</v>
          </cell>
        </row>
        <row r="27">
          <cell r="A27" t="str">
            <v>Lave pinceaux anti fuite</v>
          </cell>
          <cell r="B27" t="str">
            <v>81459SCO</v>
          </cell>
        </row>
        <row r="28">
          <cell r="A28" t="str">
            <v>Mines  pour criterium - HB - 0,5 mm -  Etui de 12 mines</v>
          </cell>
          <cell r="B28" t="str">
            <v>97432SCO</v>
          </cell>
        </row>
        <row r="29">
          <cell r="A29" t="str">
            <v>Peinture staedtler - 12 pastilles de 30mm + 1 tube blanc</v>
          </cell>
          <cell r="B29" t="str">
            <v>99872SCO</v>
          </cell>
        </row>
        <row r="30">
          <cell r="A30" t="str">
            <v>Pinceau scolaire - N°  4</v>
          </cell>
          <cell r="B30" t="str">
            <v>98319SCO</v>
          </cell>
        </row>
        <row r="31">
          <cell r="A31" t="str">
            <v>Pinceau scolaire - N°  6</v>
          </cell>
          <cell r="B31" t="str">
            <v>98320SCO</v>
          </cell>
        </row>
        <row r="32">
          <cell r="A32" t="str">
            <v>Pinceau scolaire - N° 10</v>
          </cell>
          <cell r="B32" t="str">
            <v>98322SCO</v>
          </cell>
        </row>
        <row r="33">
          <cell r="A33" t="str">
            <v>Pinceau scolaire - N° 12</v>
          </cell>
          <cell r="B33" t="str">
            <v>98323SCO</v>
          </cell>
        </row>
        <row r="34">
          <cell r="A34" t="str">
            <v>Pochette de 20 buvards - 125 gr- Blanc</v>
          </cell>
          <cell r="B34" t="str">
            <v>32905SCO</v>
          </cell>
        </row>
        <row r="35">
          <cell r="A35" t="str">
            <v>Pochette papier blanc Clairefontaine 21 x 29,7 - 180 g - 12 Feuilles</v>
          </cell>
          <cell r="B35" t="str">
            <v>99891SCO</v>
          </cell>
        </row>
        <row r="36">
          <cell r="A36" t="str">
            <v>Pochette papier blanc Clairefontaine 21 x 29.7 - 224 g - 12 feuilles</v>
          </cell>
          <cell r="B36" t="str">
            <v>CLA96156</v>
          </cell>
        </row>
        <row r="37">
          <cell r="A37" t="str">
            <v>Pochette papier blanc Clairefontaine 24 x 32- 180 g- 12 feuilles</v>
          </cell>
          <cell r="B37" t="str">
            <v>99890SCO</v>
          </cell>
        </row>
        <row r="38">
          <cell r="A38" t="str">
            <v>Pochette papier calque Clairefontaine 24 x 32 - 70 gr - 20 feuilles</v>
          </cell>
          <cell r="B38" t="str">
            <v>99896SCO</v>
          </cell>
        </row>
        <row r="39">
          <cell r="A39" t="str">
            <v>Pochette papier couleur vive Clairefontaine 21 x 29.7 - 160 gr - 12 feuilles</v>
          </cell>
          <cell r="B39" t="str">
            <v>CLA96779</v>
          </cell>
        </row>
        <row r="40">
          <cell r="A40" t="str">
            <v>Pochette papier couleur vive Clairefontaine 24x32-160 gr -12 feuilles</v>
          </cell>
          <cell r="B40" t="str">
            <v>99898SCO</v>
          </cell>
        </row>
        <row r="41">
          <cell r="A41" t="str">
            <v>Portemines Bic Atlantis - rechargeable - 0,5 mm</v>
          </cell>
          <cell r="B41" t="str">
            <v>14797SCO</v>
          </cell>
        </row>
        <row r="42">
          <cell r="A42" t="str">
            <v>Protège document soudé - A4 - 20 pochettes - 40 vues - Bleu</v>
          </cell>
          <cell r="B42" t="str">
            <v>17694SCO</v>
          </cell>
        </row>
        <row r="43">
          <cell r="A43" t="str">
            <v>Protège document soudé - A4 - 30 pochettes - 60 vues - Assorties</v>
          </cell>
          <cell r="B43" t="str">
            <v>51634SCO</v>
          </cell>
        </row>
        <row r="44">
          <cell r="A44" t="str">
            <v>Protège document soudé - A4- 60 pochettes - 120 vues - Assorties</v>
          </cell>
          <cell r="B44" t="str">
            <v>99856SCO</v>
          </cell>
        </row>
        <row r="45">
          <cell r="A45" t="str">
            <v>Rapporteur cristal Maped 180° - 12 cm</v>
          </cell>
          <cell r="B45" t="str">
            <v>MAP242180</v>
          </cell>
        </row>
        <row r="46">
          <cell r="A46" t="str">
            <v>Regle cristal Maped plate - 20 cm</v>
          </cell>
          <cell r="B46" t="str">
            <v>MAP242020</v>
          </cell>
        </row>
        <row r="47">
          <cell r="A47" t="str">
            <v>Rouleau couvre livre En Classe PVC Cristal 10/100e - 0.70 x 10 M</v>
          </cell>
          <cell r="B47" t="str">
            <v>CLASR0.70X10M</v>
          </cell>
        </row>
        <row r="48">
          <cell r="A48" t="str">
            <v>Scotch 3M magic avec dévidoir - 19 mm x 7.5 M</v>
          </cell>
          <cell r="B48" t="str">
            <v>34963SCO</v>
          </cell>
        </row>
        <row r="49">
          <cell r="A49" t="str">
            <v>Stylo BIC - Cristal - Vert</v>
          </cell>
          <cell r="B49" t="str">
            <v>16462SCO</v>
          </cell>
        </row>
        <row r="50">
          <cell r="A50" t="str">
            <v>Stylo Pilot V Ball VB 7 - Vert</v>
          </cell>
          <cell r="B50" t="str">
            <v>98846SCO</v>
          </cell>
        </row>
        <row r="51">
          <cell r="A51" t="str">
            <v>Stylo Plume Lamy Educatif ABC - Droitier</v>
          </cell>
          <cell r="B51" t="str">
            <v>LAMY17236</v>
          </cell>
        </row>
        <row r="52">
          <cell r="A52" t="str">
            <v>Stylo Plume Lamy Educatif ABC  - Gaucher</v>
          </cell>
          <cell r="B52" t="str">
            <v>LAMY16661</v>
          </cell>
        </row>
        <row r="53">
          <cell r="A53" t="str">
            <v>Stylo Plume Lamy Educatif ABC - Rouge - Droitier</v>
          </cell>
          <cell r="B53" t="str">
            <v>LAMY17267</v>
          </cell>
        </row>
        <row r="54">
          <cell r="A54" t="str">
            <v>Stylo Plume Lamy Educatif ABC - Rouge - Gaucher</v>
          </cell>
          <cell r="B54" t="str">
            <v>LAMY16726</v>
          </cell>
        </row>
        <row r="55">
          <cell r="A55" t="str">
            <v>Stylo Plume Plumix Pilot - plume moyenne</v>
          </cell>
          <cell r="B55" t="str">
            <v>98838SCO</v>
          </cell>
        </row>
        <row r="56">
          <cell r="A56" t="str">
            <v>Stylo Plume Watermann -Pointe Fine - Graduate chromé</v>
          </cell>
          <cell r="B56" t="str">
            <v>14764SCO</v>
          </cell>
        </row>
        <row r="57">
          <cell r="A57" t="str">
            <v>Surligneur Textsurfer Classic - Jaune</v>
          </cell>
          <cell r="B57" t="str">
            <v>99835SCO</v>
          </cell>
        </row>
        <row r="58">
          <cell r="A58" t="str">
            <v>Tablier de peinture enfant 5/7 ans</v>
          </cell>
          <cell r="B58" t="str">
            <v>21823SCO</v>
          </cell>
        </row>
        <row r="59">
          <cell r="A59" t="str">
            <v>Taille crayon Staedtler - métal avec reservoir - 1 Trou</v>
          </cell>
          <cell r="B59" t="str">
            <v>99802SCO</v>
          </cell>
        </row>
        <row r="60">
          <cell r="A60" t="str">
            <v>Taille crayon Maped - métal - 2 trous</v>
          </cell>
          <cell r="B60" t="str">
            <v>SOF506900</v>
          </cell>
        </row>
        <row r="61">
          <cell r="A61" t="str">
            <v>Trousse new Look -  20,5 x 7,5 x 7,5 cm</v>
          </cell>
          <cell r="B61" t="str">
            <v>16240SCO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2154" displayName="Table2154" ref="A31:C34" totalsRowShown="0" headerRowDxfId="3">
  <tableColumns count="3">
    <tableColumn id="2" name="Produits" dataDxfId="2"/>
    <tableColumn id="1" name="Référence" dataDxfId="1">
      <calculatedColumnFormula>VLOOKUP(A32, [1]Liste!$A$2:$B$61, 2, FALSE)</calculatedColumnFormula>
    </tableColumn>
    <tableColumn id="3" name="Quantité par élèv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workbookViewId="0">
      <selection activeCell="D8" sqref="D8"/>
    </sheetView>
  </sheetViews>
  <sheetFormatPr baseColWidth="10" defaultRowHeight="15"/>
  <cols>
    <col min="1" max="1" width="56.42578125" customWidth="1"/>
    <col min="2" max="2" width="24.28515625" customWidth="1"/>
    <col min="3" max="3" width="19.85546875" customWidth="1"/>
  </cols>
  <sheetData>
    <row r="1" spans="1:3">
      <c r="A1" s="1" t="s">
        <v>0</v>
      </c>
      <c r="B1" s="2"/>
      <c r="C1" s="3"/>
    </row>
    <row r="2" spans="1:3">
      <c r="A2" s="4" t="s">
        <v>1</v>
      </c>
      <c r="B2" s="5"/>
      <c r="C2" s="6"/>
    </row>
    <row r="3" spans="1:3">
      <c r="A3" s="7"/>
      <c r="B3" s="8"/>
      <c r="C3" s="9"/>
    </row>
    <row r="4" spans="1:3">
      <c r="A4" s="10" t="s">
        <v>2</v>
      </c>
      <c r="B4" s="11"/>
      <c r="C4" s="12"/>
    </row>
    <row r="5" spans="1:3">
      <c r="A5" s="13"/>
      <c r="B5" s="13"/>
      <c r="C5" s="13"/>
    </row>
    <row r="6" spans="1:3">
      <c r="A6" s="14" t="s">
        <v>3</v>
      </c>
      <c r="B6" s="14"/>
      <c r="C6" s="15"/>
    </row>
    <row r="7" spans="1:3">
      <c r="A7" s="16" t="s">
        <v>4</v>
      </c>
      <c r="B7" s="17" t="s">
        <v>5</v>
      </c>
      <c r="C7" s="18" t="s">
        <v>6</v>
      </c>
    </row>
    <row r="8" spans="1:3">
      <c r="A8" s="19" t="s">
        <v>7</v>
      </c>
      <c r="B8" s="20" t="str">
        <f>VLOOKUP(A8, [1]Liste!$A$2:$B$61, 2, FALSE)</f>
        <v>25449SCO</v>
      </c>
      <c r="C8" s="19">
        <v>1</v>
      </c>
    </row>
    <row r="9" spans="1:3">
      <c r="A9" s="19" t="s">
        <v>8</v>
      </c>
      <c r="B9" s="20" t="str">
        <f>VLOOKUP(A9, [1]Liste!$A$2:$B$61, 2, FALSE)</f>
        <v>98322SCO</v>
      </c>
      <c r="C9" s="21">
        <v>1</v>
      </c>
    </row>
    <row r="10" spans="1:3">
      <c r="A10" s="19" t="s">
        <v>9</v>
      </c>
      <c r="B10" s="20" t="str">
        <f>VLOOKUP(A10, [1]Liste!$A$2:$B$61, 2, FALSE)</f>
        <v>99803SCO</v>
      </c>
      <c r="C10" s="21">
        <v>1</v>
      </c>
    </row>
    <row r="11" spans="1:3">
      <c r="A11" s="19" t="s">
        <v>10</v>
      </c>
      <c r="B11" s="20" t="str">
        <f>VLOOKUP(A11, [1]Liste!$A$2:$B$61, 2, FALSE)</f>
        <v>43651SCO</v>
      </c>
      <c r="C11" s="21">
        <v>5</v>
      </c>
    </row>
    <row r="12" spans="1:3">
      <c r="A12" s="19" t="s">
        <v>11</v>
      </c>
      <c r="B12" s="20" t="str">
        <f>VLOOKUP(A12, [1]Liste!$A$2:$B$61, 2, FALSE)</f>
        <v>MAP242020</v>
      </c>
      <c r="C12" s="21">
        <v>1</v>
      </c>
    </row>
    <row r="13" spans="1:3">
      <c r="A13" s="19" t="s">
        <v>12</v>
      </c>
      <c r="B13" s="20" t="str">
        <f>VLOOKUP(A13, [1]Liste!$A$2:$B$61, 2, FALSE)</f>
        <v>35005SCO</v>
      </c>
      <c r="C13" s="21">
        <v>1</v>
      </c>
    </row>
    <row r="14" spans="1:3">
      <c r="A14" s="19" t="s">
        <v>13</v>
      </c>
      <c r="B14" s="20" t="str">
        <f>VLOOKUP(A14, [1]Liste!$A$2:$B$61, 2, FALSE)</f>
        <v>MAP242180</v>
      </c>
      <c r="C14" s="21">
        <v>1</v>
      </c>
    </row>
    <row r="15" spans="1:3">
      <c r="A15" s="19" t="s">
        <v>14</v>
      </c>
      <c r="B15" s="20" t="str">
        <f>VLOOKUP(A15, [1]Liste!$A$2:$B$61, 2, FALSE)</f>
        <v>MAP241421</v>
      </c>
      <c r="C15" s="21">
        <v>1</v>
      </c>
    </row>
    <row r="16" spans="1:3">
      <c r="A16" s="19" t="s">
        <v>15</v>
      </c>
      <c r="B16" s="20" t="str">
        <f>VLOOKUP(A16, [1]Liste!$A$2:$B$61, 2, FALSE)</f>
        <v>40472SCO</v>
      </c>
      <c r="C16" s="21">
        <v>1</v>
      </c>
    </row>
    <row r="17" spans="1:3">
      <c r="A17" s="19" t="s">
        <v>16</v>
      </c>
      <c r="B17" s="20" t="str">
        <f>VLOOKUP(A17, [1]Liste!$A$2:$B$61, 2, FALSE)</f>
        <v>99802SCO</v>
      </c>
      <c r="C17" s="21">
        <v>1</v>
      </c>
    </row>
    <row r="18" spans="1:3">
      <c r="A18" s="19" t="s">
        <v>17</v>
      </c>
      <c r="B18" s="20" t="str">
        <f>VLOOKUP(A18, [1]Liste!$A$2:$B$61, 2, FALSE)</f>
        <v>12030SCO</v>
      </c>
      <c r="C18" s="21">
        <v>1</v>
      </c>
    </row>
    <row r="19" spans="1:3">
      <c r="A19" s="19" t="s">
        <v>18</v>
      </c>
      <c r="B19" s="20" t="str">
        <f>VLOOKUP(A19, [1]Liste!$A$2:$B$61, 2, FALSE)</f>
        <v>11587SCO</v>
      </c>
      <c r="C19" s="21">
        <v>20</v>
      </c>
    </row>
    <row r="20" spans="1:3">
      <c r="A20" s="19" t="s">
        <v>19</v>
      </c>
      <c r="B20" s="20" t="str">
        <f>VLOOKUP(A20, [1]Liste!$A$2:$B$61, 2, FALSE)</f>
        <v>99800SCO</v>
      </c>
      <c r="C20" s="21">
        <v>1</v>
      </c>
    </row>
    <row r="21" spans="1:3">
      <c r="A21" s="22" t="s">
        <v>20</v>
      </c>
      <c r="B21" s="20" t="str">
        <f>VLOOKUP(A21, [1]Liste!$A$2:$B$61, 2, FALSE)</f>
        <v>LAMY16661</v>
      </c>
      <c r="C21" s="23" t="s">
        <v>21</v>
      </c>
    </row>
    <row r="22" spans="1:3">
      <c r="A22" s="22" t="s">
        <v>22</v>
      </c>
      <c r="B22" s="20" t="str">
        <f>VLOOKUP(A22, [1]Liste!$A$2:$B$61, 2, FALSE)</f>
        <v>LAMY17236</v>
      </c>
      <c r="C22" s="23" t="s">
        <v>21</v>
      </c>
    </row>
    <row r="23" spans="1:3">
      <c r="A23" s="19" t="s">
        <v>23</v>
      </c>
      <c r="B23" s="20" t="str">
        <f>VLOOKUP(A23, [1]Liste!$A$2:$B$61, 2, FALSE)</f>
        <v>98838SCO</v>
      </c>
      <c r="C23" s="23" t="s">
        <v>21</v>
      </c>
    </row>
    <row r="24" spans="1:3">
      <c r="A24" s="19" t="s">
        <v>24</v>
      </c>
      <c r="B24" s="20" t="str">
        <f>VLOOKUP(A24, [1]Liste!$A$2:$B$61, 2, FALSE)</f>
        <v>14764SCO</v>
      </c>
      <c r="C24" s="23" t="s">
        <v>21</v>
      </c>
    </row>
    <row r="25" spans="1:3">
      <c r="A25" s="19" t="s">
        <v>25</v>
      </c>
      <c r="B25" s="20" t="str">
        <f>VLOOKUP(A25, [1]Liste!$A$2:$B$61, 2, FALSE)</f>
        <v>LAMY2077</v>
      </c>
      <c r="C25" s="21">
        <v>2</v>
      </c>
    </row>
    <row r="26" spans="1:3">
      <c r="A26" s="19" t="s">
        <v>26</v>
      </c>
      <c r="B26" s="20" t="str">
        <f>VLOOKUP(A26, [1]Liste!$A$2:$B$61, 2, FALSE)</f>
        <v>MAP221910</v>
      </c>
      <c r="C26" s="21">
        <v>1</v>
      </c>
    </row>
    <row r="27" spans="1:3">
      <c r="A27" s="19" t="s">
        <v>27</v>
      </c>
      <c r="B27" s="20" t="str">
        <f>VLOOKUP(A27, [1]Liste!$A$2:$B$61, 2, FALSE)</f>
        <v>16462SCO</v>
      </c>
      <c r="C27" s="21">
        <v>1</v>
      </c>
    </row>
    <row r="28" spans="1:3">
      <c r="A28" s="19" t="s">
        <v>28</v>
      </c>
      <c r="B28" s="20" t="str">
        <f>VLOOKUP(A28, [1]Liste!$A$2:$B$61, 2, FALSE)</f>
        <v>STA13046</v>
      </c>
      <c r="C28" s="19">
        <v>3</v>
      </c>
    </row>
    <row r="29" spans="1:3">
      <c r="A29" s="13"/>
      <c r="B29" s="13"/>
      <c r="C29" s="13"/>
    </row>
    <row r="30" spans="1:3">
      <c r="A30" s="14" t="s">
        <v>29</v>
      </c>
      <c r="B30" s="14"/>
      <c r="C30" s="15"/>
    </row>
    <row r="31" spans="1:3">
      <c r="A31" s="24" t="s">
        <v>4</v>
      </c>
      <c r="B31" s="17" t="s">
        <v>5</v>
      </c>
      <c r="C31" s="24" t="s">
        <v>6</v>
      </c>
    </row>
    <row r="32" spans="1:3">
      <c r="A32" s="25" t="s">
        <v>30</v>
      </c>
      <c r="B32" s="20" t="str">
        <f>VLOOKUP(A32, [1]Liste!$A$2:$B$61, 2, FALSE)</f>
        <v>34963SCO</v>
      </c>
      <c r="C32" s="26">
        <v>1</v>
      </c>
    </row>
    <row r="33" spans="1:3">
      <c r="A33" s="25" t="s">
        <v>31</v>
      </c>
      <c r="B33" s="27" t="str">
        <f>VLOOKUP(A33, [1]Liste!$A$2:$B$61, 2, FALSE)</f>
        <v>99890SCO</v>
      </c>
      <c r="C33" s="28">
        <v>1</v>
      </c>
    </row>
    <row r="34" spans="1:3">
      <c r="A34" s="25" t="s">
        <v>32</v>
      </c>
      <c r="B34" s="27" t="str">
        <f>VLOOKUP(A34, [1]Liste!$A$2:$B$61, 2, FALSE)</f>
        <v>99898SCO</v>
      </c>
      <c r="C34" s="29">
        <v>1</v>
      </c>
    </row>
    <row r="35" spans="1:3">
      <c r="A35" s="13"/>
      <c r="B35" s="13"/>
      <c r="C35" s="13"/>
    </row>
    <row r="36" spans="1:3">
      <c r="A36" s="14" t="s">
        <v>33</v>
      </c>
      <c r="B36" s="14"/>
      <c r="C36" s="30"/>
    </row>
    <row r="37" spans="1:3">
      <c r="A37" s="31" t="s">
        <v>34</v>
      </c>
      <c r="B37" s="31"/>
      <c r="C37" s="32"/>
    </row>
    <row r="38" spans="1:3">
      <c r="A38" s="33" t="s">
        <v>35</v>
      </c>
      <c r="B38" s="31"/>
      <c r="C38" s="32"/>
    </row>
    <row r="39" spans="1:3">
      <c r="A39" s="33" t="s">
        <v>36</v>
      </c>
      <c r="B39" s="31"/>
      <c r="C39" s="32"/>
    </row>
    <row r="40" spans="1:3">
      <c r="A40" s="33" t="s">
        <v>37</v>
      </c>
      <c r="B40" s="31"/>
      <c r="C40" s="32"/>
    </row>
    <row r="41" spans="1:3">
      <c r="A41" s="34" t="s">
        <v>38</v>
      </c>
      <c r="B41" s="31"/>
      <c r="C41" s="32"/>
    </row>
    <row r="42" spans="1:3">
      <c r="A42" s="34" t="s">
        <v>39</v>
      </c>
      <c r="B42" s="31"/>
      <c r="C42" s="32"/>
    </row>
    <row r="43" spans="1:3">
      <c r="A43" s="34" t="s">
        <v>40</v>
      </c>
      <c r="B43" s="31"/>
      <c r="C43" s="32"/>
    </row>
    <row r="44" spans="1:3">
      <c r="A44" s="34" t="s">
        <v>41</v>
      </c>
      <c r="B44" s="31"/>
      <c r="C44" s="32"/>
    </row>
    <row r="45" spans="1:3">
      <c r="A45" s="31" t="s">
        <v>42</v>
      </c>
      <c r="B45" s="31"/>
      <c r="C45" s="32"/>
    </row>
  </sheetData>
  <protectedRanges>
    <protectedRange sqref="C4" name="Range1"/>
    <protectedRange sqref="A8:A20 A23:A28" name="Range2"/>
    <protectedRange sqref="C8:C20 C25:C28" name="Range2_1"/>
    <protectedRange sqref="A32:A34" name="Range2_2"/>
  </protectedRanges>
  <dataValidations count="1">
    <dataValidation type="list" allowBlank="1" showInputMessage="1" showErrorMessage="1" sqref="A35:B35 A29:B29">
      <formula1>INDIRECT(#REF!)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Blandine du Noyer</dc:creator>
  <cp:lastModifiedBy>Blandine du Noyer</cp:lastModifiedBy>
  <dcterms:created xsi:type="dcterms:W3CDTF">2023-06-27T07:25:05Z</dcterms:created>
  <dcterms:modified xsi:type="dcterms:W3CDTF">2023-06-27T07:27:29Z</dcterms:modified>
</cp:coreProperties>
</file>